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filterPrivacy="1"/>
  <xr:revisionPtr revIDLastSave="0" documentId="13_ncr:1_{A1CFA779-0FE0-44C8-97D5-54D1EAAA1EE5}" xr6:coauthVersionLast="43" xr6:coauthVersionMax="43" xr10:uidLastSave="{00000000-0000-0000-0000-000000000000}"/>
  <bookViews>
    <workbookView xWindow="3450" yWindow="1755" windowWidth="28845" windowHeight="17955" activeTab="2" xr2:uid="{00000000-000D-0000-FFFF-FFFF00000000}"/>
  </bookViews>
  <sheets>
    <sheet name="例題" sheetId="1" r:id="rId1"/>
    <sheet name="例題答え" sheetId="2" r:id="rId2"/>
    <sheet name="練習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3" l="1"/>
  <c r="D7" i="3"/>
  <c r="D8" i="3"/>
  <c r="C6" i="3"/>
  <c r="C7" i="3"/>
  <c r="C8" i="3"/>
  <c r="D5" i="3"/>
  <c r="C5" i="3"/>
  <c r="B6" i="2"/>
  <c r="B6" i="1"/>
  <c r="F8" i="3" l="1"/>
  <c r="F5" i="3"/>
  <c r="F6" i="3"/>
  <c r="F7" i="3"/>
  <c r="F9" i="3" l="1"/>
  <c r="F10" i="3" s="1"/>
  <c r="F11" i="3" l="1"/>
</calcChain>
</file>

<file path=xl/sharedStrings.xml><?xml version="1.0" encoding="utf-8"?>
<sst xmlns="http://schemas.openxmlformats.org/spreadsheetml/2006/main" count="58" uniqueCount="27">
  <si>
    <t>↓コードを入力</t>
    <rPh sb="5" eb="7">
      <t>ニュ</t>
    </rPh>
    <phoneticPr fontId="2"/>
  </si>
  <si>
    <t>コード</t>
    <phoneticPr fontId="2"/>
  </si>
  <si>
    <t>単価</t>
    <rPh sb="0" eb="2">
      <t>タンカ</t>
    </rPh>
    <phoneticPr fontId="2"/>
  </si>
  <si>
    <t>商品名</t>
    <rPh sb="0" eb="3">
      <t>ショウヒンメイ</t>
    </rPh>
    <phoneticPr fontId="2"/>
  </si>
  <si>
    <t>ボールペン</t>
  </si>
  <si>
    <t>ノート</t>
  </si>
  <si>
    <t>消しゴム</t>
    <rPh sb="0" eb="1">
      <t>ケ</t>
    </rPh>
    <phoneticPr fontId="2"/>
  </si>
  <si>
    <t>シャープペン</t>
    <phoneticPr fontId="2"/>
  </si>
  <si>
    <t>バインダー</t>
    <phoneticPr fontId="2"/>
  </si>
  <si>
    <t>B1</t>
    <phoneticPr fontId="2"/>
  </si>
  <si>
    <t>B2</t>
  </si>
  <si>
    <t>B3</t>
  </si>
  <si>
    <t>B4</t>
  </si>
  <si>
    <t>B5</t>
  </si>
  <si>
    <t>↓商品名を表示</t>
    <rPh sb="1" eb="4">
      <t>ショウヒンメイ</t>
    </rPh>
    <rPh sb="5" eb="7">
      <t>ヒョウジ</t>
    </rPh>
    <phoneticPr fontId="2"/>
  </si>
  <si>
    <t>コード</t>
    <phoneticPr fontId="2"/>
  </si>
  <si>
    <t>商品名</t>
    <rPh sb="0" eb="2">
      <t>ショウヒン</t>
    </rPh>
    <rPh sb="2" eb="3">
      <t>メイ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</si>
  <si>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</si>
  <si>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</si>
  <si>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　計</t>
    <rPh sb="0" eb="1">
      <t>ショウ</t>
    </rPh>
    <rPh sb="2" eb="3">
      <t>ケイ</t>
    </rPh>
    <phoneticPr fontId="2"/>
  </si>
  <si>
    <t>合　計</t>
    <rPh sb="0" eb="1">
      <t>ゴウ</t>
    </rPh>
    <rPh sb="2" eb="3">
      <t>ケイ</t>
    </rPh>
    <phoneticPr fontId="2"/>
  </si>
  <si>
    <t>お見積書</t>
    <rPh sb="1" eb="4">
      <t>ミツモリショ</t>
    </rPh>
    <phoneticPr fontId="2"/>
  </si>
  <si>
    <t>B2</t>
    <phoneticPr fontId="2"/>
  </si>
  <si>
    <t>B4</t>
    <phoneticPr fontId="2"/>
  </si>
  <si>
    <t>B3</t>
    <phoneticPr fontId="2"/>
  </si>
  <si>
    <t>B5</t>
    <phoneticPr fontId="2"/>
  </si>
  <si>
    <t>消費税（8%）</t>
    <rPh sb="0" eb="3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</si>
</sst>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  <font>
      <sz val="14"/>
      <name val="メイリオ"/>
      <family val="3"/>
      <charset val="128"/>
    </font>
    <font>
      <b/>
      <sz val="14"/>
      <name val="メイリオ"/>
      <family val="3"/>
      <charset val="128"/>
    </font>
    <font>
      <u/>
      <sz val="20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>
      <alignment vertical="center"/>
    </xf>
    <xf numFmtId="38" fontId="4" fillId="0" borderId="11" xfId="1" applyFont="1" applyBorder="1">
      <alignment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>
      <alignment vertical="center"/>
    </xf>
    <xf numFmtId="0" fontId="4" fillId="2" borderId="9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4" fillId="4" borderId="10" xfId="0" applyFont="1" applyFill="1" applyBorder="1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5" borderId="10" xfId="0" applyFont="1" applyFill="1" applyBorder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>
      <alignment vertical="center"/>
    </xf>
    <xf numFmtId="0" fontId="4" fillId="3" borderId="9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5" fillId="5" borderId="1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8"/>
  <sheetViews>
    <sheetView showGridLines="0" zoomScale="115" zoomScaleNormal="115" workbookViewId="0">
      <selection activeCell="E27" sqref="E27"/>
    </sheetView>
  </sheetViews>
  <sheetFormatPr defaultRowHeight="19.5"/>
  <cols>
    <col min="1" max="1" width="9" style="1"/>
    <col min="2" max="2" width="19" style="1" customWidth="1"/>
    <col min="3" max="3" width="4.5" style="1" customWidth="1"/>
    <col min="4" max="5" width="7.375" style="1" customWidth="1"/>
    <col min="6" max="6" width="17.75" style="1" customWidth="1"/>
    <col min="7" max="16384" width="9" style="1"/>
  </cols>
  <sheetData>
    <row r="1" spans="2:7" ht="31.5" customHeight="1" thickBot="1"/>
    <row r="2" spans="2:7" ht="23.25" thickBot="1">
      <c r="B2" s="25" t="s">
        <v>0</v>
      </c>
      <c r="C2" s="2"/>
      <c r="D2" s="3" t="s">
        <v>1</v>
      </c>
      <c r="E2" s="4" t="s">
        <v>2</v>
      </c>
      <c r="F2" s="5" t="s">
        <v>3</v>
      </c>
      <c r="G2" s="2"/>
    </row>
    <row r="3" spans="2:7" ht="23.25" thickBot="1">
      <c r="B3" s="17" t="s">
        <v>9</v>
      </c>
      <c r="C3" s="2"/>
      <c r="D3" s="18" t="s">
        <v>9</v>
      </c>
      <c r="E3" s="19">
        <v>500</v>
      </c>
      <c r="F3" s="20" t="s">
        <v>4</v>
      </c>
      <c r="G3" s="2"/>
    </row>
    <row r="4" spans="2:7" ht="22.5">
      <c r="B4" s="2"/>
      <c r="C4" s="2"/>
      <c r="D4" s="18" t="s">
        <v>10</v>
      </c>
      <c r="E4" s="19">
        <v>300</v>
      </c>
      <c r="F4" s="20" t="s">
        <v>7</v>
      </c>
      <c r="G4" s="2"/>
    </row>
    <row r="5" spans="2:7" ht="23.25" thickBot="1">
      <c r="B5" s="25" t="s">
        <v>14</v>
      </c>
      <c r="C5" s="2"/>
      <c r="D5" s="18" t="s">
        <v>11</v>
      </c>
      <c r="E5" s="19">
        <v>200</v>
      </c>
      <c r="F5" s="20" t="s">
        <v>5</v>
      </c>
      <c r="G5" s="2"/>
    </row>
    <row r="6" spans="2:7" ht="23.25" thickBot="1">
      <c r="B6" s="21" t="str">
        <f>VLOOKUP(B3,D3:F7,3,FALSE)</f>
        <v>ボールペン</v>
      </c>
      <c r="C6" s="2"/>
      <c r="D6" s="18" t="s">
        <v>12</v>
      </c>
      <c r="E6" s="19">
        <v>400</v>
      </c>
      <c r="F6" s="20" t="s">
        <v>8</v>
      </c>
      <c r="G6" s="2"/>
    </row>
    <row r="7" spans="2:7" ht="23.25" thickBot="1">
      <c r="B7" s="2"/>
      <c r="C7" s="2"/>
      <c r="D7" s="22" t="s">
        <v>13</v>
      </c>
      <c r="E7" s="23">
        <v>180</v>
      </c>
      <c r="F7" s="24" t="s">
        <v>6</v>
      </c>
      <c r="G7" s="2"/>
    </row>
    <row r="8" spans="2:7" ht="22.5">
      <c r="B8" s="2"/>
      <c r="C8" s="2"/>
      <c r="D8" s="2"/>
      <c r="E8" s="2"/>
      <c r="F8" s="2"/>
      <c r="G8" s="2"/>
    </row>
  </sheetData>
  <phoneticPr fontId="2"/>
  <pageMargins left="0.75" right="0.75" top="1" bottom="1" header="0.51200000000000001" footer="0.51200000000000001"/>
  <pageSetup paperSize="9" orientation="portrait" horizontalDpi="4294967292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8"/>
  <sheetViews>
    <sheetView showGridLines="0" workbookViewId="0">
      <selection activeCell="B33" sqref="B33"/>
    </sheetView>
  </sheetViews>
  <sheetFormatPr defaultRowHeight="19.5"/>
  <cols>
    <col min="1" max="1" width="9" style="1"/>
    <col min="2" max="2" width="19" style="1" customWidth="1"/>
    <col min="3" max="3" width="4.5" style="1" customWidth="1"/>
    <col min="4" max="5" width="7.375" style="1" customWidth="1"/>
    <col min="6" max="6" width="17.75" style="1" customWidth="1"/>
    <col min="7" max="16384" width="9" style="1"/>
  </cols>
  <sheetData>
    <row r="1" spans="2:7" ht="20.25" thickBot="1"/>
    <row r="2" spans="2:7" ht="23.25" thickBot="1">
      <c r="B2" s="25" t="s">
        <v>0</v>
      </c>
      <c r="C2" s="2"/>
      <c r="D2" s="3" t="s">
        <v>1</v>
      </c>
      <c r="E2" s="4" t="s">
        <v>2</v>
      </c>
      <c r="F2" s="5" t="s">
        <v>3</v>
      </c>
      <c r="G2" s="2"/>
    </row>
    <row r="3" spans="2:7" ht="23.25" thickBot="1">
      <c r="B3" s="17" t="s">
        <v>9</v>
      </c>
      <c r="C3" s="2"/>
      <c r="D3" s="18" t="s">
        <v>9</v>
      </c>
      <c r="E3" s="19">
        <v>500</v>
      </c>
      <c r="F3" s="20" t="s">
        <v>4</v>
      </c>
      <c r="G3" s="2"/>
    </row>
    <row r="4" spans="2:7" ht="22.5">
      <c r="B4" s="2"/>
      <c r="C4" s="2"/>
      <c r="D4" s="18" t="s">
        <v>10</v>
      </c>
      <c r="E4" s="19">
        <v>300</v>
      </c>
      <c r="F4" s="20" t="s">
        <v>7</v>
      </c>
      <c r="G4" s="2"/>
    </row>
    <row r="5" spans="2:7" ht="23.25" thickBot="1">
      <c r="B5" s="25" t="s">
        <v>14</v>
      </c>
      <c r="C5" s="2"/>
      <c r="D5" s="18" t="s">
        <v>11</v>
      </c>
      <c r="E5" s="19">
        <v>200</v>
      </c>
      <c r="F5" s="20" t="s">
        <v>5</v>
      </c>
      <c r="G5" s="2"/>
    </row>
    <row r="6" spans="2:7" ht="23.25" thickBot="1">
      <c r="B6" s="21" t="str">
        <f>VLOOKUP(B3,D3:F7,3,FALSE)</f>
        <v>ボールペン</v>
      </c>
      <c r="C6" s="2"/>
      <c r="D6" s="18" t="s">
        <v>12</v>
      </c>
      <c r="E6" s="19">
        <v>400</v>
      </c>
      <c r="F6" s="20" t="s">
        <v>8</v>
      </c>
      <c r="G6" s="2"/>
    </row>
    <row r="7" spans="2:7" ht="23.25" thickBot="1">
      <c r="B7" s="2"/>
      <c r="C7" s="2"/>
      <c r="D7" s="22" t="s">
        <v>13</v>
      </c>
      <c r="E7" s="23">
        <v>180</v>
      </c>
      <c r="F7" s="24" t="s">
        <v>6</v>
      </c>
      <c r="G7" s="2"/>
    </row>
    <row r="8" spans="2:7" ht="22.5">
      <c r="B8" s="2"/>
      <c r="C8" s="2"/>
      <c r="D8" s="2"/>
      <c r="E8" s="2"/>
      <c r="F8" s="2"/>
      <c r="G8" s="2"/>
    </row>
  </sheetData>
  <phoneticPr fontId="2"/>
  <pageMargins left="0.75" right="0.75" top="1" bottom="1" header="0.51200000000000001" footer="0.51200000000000001"/>
  <pageSetup paperSize="9" orientation="portrait" horizontalDpi="4294967292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J11"/>
  <sheetViews>
    <sheetView showGridLines="0" tabSelected="1" workbookViewId="0">
      <selection activeCell="H14" sqref="H14"/>
    </sheetView>
  </sheetViews>
  <sheetFormatPr defaultRowHeight="19.5"/>
  <cols>
    <col min="1" max="1" width="6.75" style="1" customWidth="1"/>
    <col min="2" max="2" width="9" style="1"/>
    <col min="3" max="3" width="16.625" style="1" bestFit="1" customWidth="1"/>
    <col min="4" max="5" width="9.125" style="1" bestFit="1" customWidth="1"/>
    <col min="6" max="6" width="11.5" style="1" customWidth="1"/>
    <col min="7" max="7" width="3.375" style="1" customWidth="1"/>
    <col min="8" max="8" width="9" style="1"/>
    <col min="9" max="9" width="6.5" style="1" bestFit="1" customWidth="1"/>
    <col min="10" max="10" width="16.625" style="1" bestFit="1" customWidth="1"/>
    <col min="11" max="16384" width="9" style="1"/>
  </cols>
  <sheetData>
    <row r="2" spans="2:10" ht="33.75" thickBot="1">
      <c r="C2" s="16" t="s">
        <v>21</v>
      </c>
    </row>
    <row r="3" spans="2:10" ht="22.5">
      <c r="B3" s="2"/>
      <c r="D3" s="2"/>
      <c r="E3" s="2"/>
      <c r="F3" s="2"/>
      <c r="G3" s="2"/>
      <c r="H3" s="3" t="s">
        <v>1</v>
      </c>
      <c r="I3" s="4" t="s">
        <v>2</v>
      </c>
      <c r="J3" s="5" t="s">
        <v>3</v>
      </c>
    </row>
    <row r="4" spans="2:10" ht="22.5">
      <c r="B4" s="6" t="s">
        <v>15</v>
      </c>
      <c r="C4" s="6" t="s">
        <v>16</v>
      </c>
      <c r="D4" s="6" t="s">
        <v>2</v>
      </c>
      <c r="E4" s="6" t="s">
        <v>17</v>
      </c>
      <c r="F4" s="6" t="s">
        <v>18</v>
      </c>
      <c r="G4" s="2"/>
      <c r="H4" s="7" t="s">
        <v>9</v>
      </c>
      <c r="I4" s="8">
        <v>500</v>
      </c>
      <c r="J4" s="9" t="s">
        <v>4</v>
      </c>
    </row>
    <row r="5" spans="2:10" ht="22.5">
      <c r="B5" s="10" t="s">
        <v>22</v>
      </c>
      <c r="C5" s="11" t="str">
        <f>VLOOKUP($B5,$H$4:$J$8,3,FALSE)</f>
        <v>シャープペン</v>
      </c>
      <c r="D5" s="11">
        <f>VLOOKUP($B5,$H$4:$J$8,2,FALSE)</f>
        <v>300</v>
      </c>
      <c r="E5" s="12">
        <v>2</v>
      </c>
      <c r="F5" s="12">
        <f>D5*E5</f>
        <v>600</v>
      </c>
      <c r="G5" s="2"/>
      <c r="H5" s="7" t="s">
        <v>10</v>
      </c>
      <c r="I5" s="8">
        <v>300</v>
      </c>
      <c r="J5" s="9" t="s">
        <v>7</v>
      </c>
    </row>
    <row r="6" spans="2:10" ht="22.5">
      <c r="B6" s="10" t="s">
        <v>24</v>
      </c>
      <c r="C6" s="11" t="str">
        <f t="shared" ref="C6:C8" si="0">VLOOKUP($B6,$H$4:$J$8,3,FALSE)</f>
        <v>ノート</v>
      </c>
      <c r="D6" s="11">
        <f t="shared" ref="D6:D8" si="1">VLOOKUP($B6,$H$4:$J$8,2,FALSE)</f>
        <v>200</v>
      </c>
      <c r="E6" s="12">
        <v>5</v>
      </c>
      <c r="F6" s="12">
        <f>D6*E6</f>
        <v>1000</v>
      </c>
      <c r="G6" s="2"/>
      <c r="H6" s="7" t="s">
        <v>11</v>
      </c>
      <c r="I6" s="8">
        <v>200</v>
      </c>
      <c r="J6" s="9" t="s">
        <v>5</v>
      </c>
    </row>
    <row r="7" spans="2:10" ht="22.5">
      <c r="B7" s="10" t="s">
        <v>23</v>
      </c>
      <c r="C7" s="11" t="str">
        <f t="shared" si="0"/>
        <v>バインダー</v>
      </c>
      <c r="D7" s="11">
        <f t="shared" si="1"/>
        <v>400</v>
      </c>
      <c r="E7" s="12">
        <v>2</v>
      </c>
      <c r="F7" s="12">
        <f>D7*E7</f>
        <v>800</v>
      </c>
      <c r="G7" s="2"/>
      <c r="H7" s="7" t="s">
        <v>12</v>
      </c>
      <c r="I7" s="8">
        <v>400</v>
      </c>
      <c r="J7" s="9" t="s">
        <v>8</v>
      </c>
    </row>
    <row r="8" spans="2:10" ht="23.25" thickBot="1">
      <c r="B8" s="10" t="s">
        <v>25</v>
      </c>
      <c r="C8" s="11" t="str">
        <f t="shared" si="0"/>
        <v>消しゴム</v>
      </c>
      <c r="D8" s="11">
        <f t="shared" si="1"/>
        <v>180</v>
      </c>
      <c r="E8" s="12">
        <v>4</v>
      </c>
      <c r="F8" s="12">
        <f>D8*E8</f>
        <v>720</v>
      </c>
      <c r="G8" s="2"/>
      <c r="H8" s="13" t="s">
        <v>13</v>
      </c>
      <c r="I8" s="14">
        <v>180</v>
      </c>
      <c r="J8" s="15" t="s">
        <v>6</v>
      </c>
    </row>
    <row r="9" spans="2:10" ht="22.5">
      <c r="B9" s="2"/>
      <c r="C9" s="2"/>
      <c r="D9" s="26" t="s">
        <v>19</v>
      </c>
      <c r="E9" s="26"/>
      <c r="F9" s="12">
        <f>SUM(F5:F8)</f>
        <v>3120</v>
      </c>
      <c r="G9" s="2"/>
      <c r="H9" s="2"/>
      <c r="I9" s="2"/>
      <c r="J9" s="2"/>
    </row>
    <row r="10" spans="2:10" ht="22.5">
      <c r="B10" s="2"/>
      <c r="C10" s="2"/>
      <c r="D10" s="26" t="s">
        <v>26</v>
      </c>
      <c r="E10" s="26"/>
      <c r="F10" s="12">
        <f>F9*0.08</f>
        <v>249.6</v>
      </c>
      <c r="G10" s="2"/>
      <c r="H10" s="2"/>
      <c r="I10" s="2"/>
      <c r="J10" s="2"/>
    </row>
    <row r="11" spans="2:10" ht="22.5">
      <c r="B11" s="2"/>
      <c r="C11" s="2"/>
      <c r="D11" s="26" t="s">
        <v>20</v>
      </c>
      <c r="E11" s="26"/>
      <c r="F11" s="12">
        <f>SUM(F9:F10)</f>
        <v>3369.6</v>
      </c>
      <c r="G11" s="2"/>
      <c r="H11" s="2"/>
      <c r="I11" s="2"/>
      <c r="J11" s="2"/>
    </row>
  </sheetData>
  <mergeCells count="3">
    <mergeCell ref="D9:E9"/>
    <mergeCell ref="D10:E10"/>
    <mergeCell ref="D11:E11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例題</vt:lpstr>
      <vt:lpstr>例題答え</vt:lpstr>
      <vt:lpstr>練習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2019-08-06T13:50:28Z</dcterms:created>
  <dcterms:modified xsi:type="dcterms:W3CDTF">2019-08-06T13:50:33Z</dcterms:modified>
</cp:coreProperties>
</file>