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55\"/>
    </mc:Choice>
  </mc:AlternateContent>
  <bookViews>
    <workbookView xWindow="3450" yWindow="15" windowWidth="7080" windowHeight="7545" activeTab="2"/>
  </bookViews>
  <sheets>
    <sheet name="問題" sheetId="2" r:id="rId1"/>
    <sheet name="中間ワインA" sheetId="3" r:id="rId2"/>
    <sheet name="完成" sheetId="1" r:id="rId3"/>
    <sheet name="問題 (2)" sheetId="4" r:id="rId4"/>
  </sheets>
  <definedNames>
    <definedName name="_xlnm._FilterDatabase" localSheetId="3" hidden="1">'問題 (2)'!$A$1:$C$15</definedName>
  </definedNames>
  <calcPr calcId="152511"/>
</workbook>
</file>

<file path=xl/calcChain.xml><?xml version="1.0" encoding="utf-8"?>
<calcChain xmlns="http://schemas.openxmlformats.org/spreadsheetml/2006/main">
  <c r="C14" i="1" l="1"/>
  <c r="D2" i="3"/>
  <c r="C11" i="4"/>
  <c r="D3" i="3"/>
  <c r="D4" i="3"/>
  <c r="D5" i="3"/>
  <c r="D6" i="3"/>
  <c r="D7" i="3"/>
  <c r="D8" i="3"/>
  <c r="D9" i="3"/>
  <c r="D10" i="3"/>
  <c r="C11" i="3"/>
  <c r="C11" i="2"/>
  <c r="D2" i="1"/>
  <c r="D10" i="1"/>
  <c r="D9" i="1"/>
  <c r="D8" i="1"/>
  <c r="D7" i="1"/>
  <c r="D6" i="1"/>
  <c r="D5" i="1"/>
  <c r="D4" i="1"/>
  <c r="D3" i="1"/>
  <c r="C11" i="1"/>
  <c r="C15" i="1" l="1"/>
</calcChain>
</file>

<file path=xl/sharedStrings.xml><?xml version="1.0" encoding="utf-8"?>
<sst xmlns="http://schemas.openxmlformats.org/spreadsheetml/2006/main" count="67" uniqueCount="10">
  <si>
    <t>売上</t>
    <rPh sb="0" eb="2">
      <t>ウリアゲ</t>
    </rPh>
    <phoneticPr fontId="3"/>
  </si>
  <si>
    <t>合計</t>
  </si>
  <si>
    <t>ワイン名</t>
  </si>
  <si>
    <t>ワインB</t>
  </si>
  <si>
    <t>ワインC</t>
  </si>
  <si>
    <t>日付</t>
    <rPh sb="0" eb="2">
      <t>ヒヅケ</t>
    </rPh>
    <phoneticPr fontId="3"/>
  </si>
  <si>
    <t>ワインA</t>
    <phoneticPr fontId="3"/>
  </si>
  <si>
    <t>ワインA</t>
    <phoneticPr fontId="3"/>
  </si>
  <si>
    <t>ワインA</t>
    <phoneticPr fontId="3"/>
  </si>
  <si>
    <t>ワインA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</si>
</sst>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9"/>
      <name val="Osaka"/>
      <family val="3"/>
      <charset val="128"/>
    </font>
    <font>
      <sz val="6"/>
      <name val="ＭＳ Ｐゴシック"/>
      <family val="3"/>
      <charset val="128"/>
    </font>
    <font>
      <sz val="12"/>
      <name val="Osaka"/>
      <family val="3"/>
      <charset val="128"/>
    </font>
    <font>
      <b/>
      <sz val="12"/>
      <color indexed="9"/>
      <name val="メイリオ"/>
      <family val="3"/>
      <charset val="128"/>
    </font>
    <font>
      <sz val="12"/>
      <name val="メイリオ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38" fontId="4" fillId="0" borderId="2" xfId="1" applyFont="1" applyFill="1" applyBorder="1">
      <alignment vertical="center"/>
    </xf>
    <xf numFmtId="0" fontId="4" fillId="0" borderId="2" xfId="0" applyFont="1" applyBorder="1">
      <alignment vertical="center"/>
    </xf>
    <xf numFmtId="176" fontId="4" fillId="2" borderId="2" xfId="1" applyNumberFormat="1" applyFont="1" applyFill="1" applyBorder="1">
      <alignment vertical="center"/>
    </xf>
    <xf numFmtId="38" fontId="4" fillId="2" borderId="2" xfId="1" applyFont="1" applyFill="1" applyBorder="1" applyAlignment="1">
      <alignment horizontal="center" vertical="center"/>
    </xf>
    <xf numFmtId="38" fontId="4" fillId="0" borderId="2" xfId="1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38" fontId="4" fillId="3" borderId="2" xfId="0" applyNumberFormat="1" applyFont="1" applyFill="1" applyBorder="1">
      <alignment vertical="center"/>
    </xf>
    <xf numFmtId="38" fontId="4" fillId="0" borderId="2" xfId="0" applyNumberFormat="1" applyFont="1" applyBorder="1">
      <alignment vertical="center"/>
    </xf>
    <xf numFmtId="0" fontId="4" fillId="0" borderId="0" xfId="0" applyFont="1">
      <alignment vertical="center"/>
    </xf>
    <xf numFmtId="38" fontId="4" fillId="0" borderId="3" xfId="1" applyFont="1" applyBorder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38" fontId="4" fillId="5" borderId="1" xfId="1" applyFont="1" applyFill="1" applyBorder="1" applyAlignment="1">
      <alignment horizontal="center" vertical="center"/>
    </xf>
    <xf numFmtId="176" fontId="4" fillId="5" borderId="2" xfId="1" applyNumberFormat="1" applyFont="1" applyFill="1" applyBorder="1">
      <alignment vertical="center"/>
    </xf>
    <xf numFmtId="38" fontId="4" fillId="5" borderId="2" xfId="1" applyFont="1" applyFill="1" applyBorder="1" applyAlignment="1">
      <alignment horizontal="center" vertical="center"/>
    </xf>
    <xf numFmtId="38" fontId="4" fillId="6" borderId="2" xfId="1" applyFont="1" applyFill="1" applyBorder="1" applyAlignment="1">
      <alignment horizontal="center" vertical="center"/>
    </xf>
    <xf numFmtId="176" fontId="4" fillId="6" borderId="2" xfId="1" applyNumberFormat="1" applyFont="1" applyFill="1" applyBorder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38" fontId="6" fillId="0" borderId="2" xfId="1" applyFont="1" applyFill="1" applyBorder="1">
      <alignment vertical="center"/>
    </xf>
    <xf numFmtId="0" fontId="6" fillId="0" borderId="2" xfId="0" applyFont="1" applyBorder="1">
      <alignment vertical="center"/>
    </xf>
    <xf numFmtId="38" fontId="6" fillId="0" borderId="1" xfId="1" applyFont="1" applyFill="1" applyBorder="1" applyAlignment="1">
      <alignment horizontal="center" vertical="center"/>
    </xf>
    <xf numFmtId="176" fontId="6" fillId="0" borderId="2" xfId="1" applyNumberFormat="1" applyFont="1" applyFill="1" applyBorder="1">
      <alignment vertical="center"/>
    </xf>
    <xf numFmtId="38" fontId="6" fillId="0" borderId="2" xfId="1" applyFont="1" applyBorder="1">
      <alignment vertical="center"/>
    </xf>
    <xf numFmtId="38" fontId="6" fillId="0" borderId="2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8" fontId="6" fillId="0" borderId="2" xfId="0" applyNumberFormat="1" applyFont="1" applyBorder="1">
      <alignment vertical="center"/>
    </xf>
    <xf numFmtId="0" fontId="6" fillId="0" borderId="0" xfId="0" applyFont="1">
      <alignment vertical="center"/>
    </xf>
    <xf numFmtId="38" fontId="6" fillId="0" borderId="3" xfId="1" applyFont="1" applyBorder="1">
      <alignment vertical="center"/>
    </xf>
    <xf numFmtId="38" fontId="6" fillId="5" borderId="1" xfId="1" applyFont="1" applyFill="1" applyBorder="1" applyAlignment="1">
      <alignment horizontal="center" vertical="center"/>
    </xf>
    <xf numFmtId="176" fontId="6" fillId="5" borderId="2" xfId="1" applyNumberFormat="1" applyFont="1" applyFill="1" applyBorder="1">
      <alignment vertical="center"/>
    </xf>
    <xf numFmtId="38" fontId="6" fillId="5" borderId="2" xfId="1" applyFont="1" applyFill="1" applyBorder="1" applyAlignment="1">
      <alignment horizontal="center" vertical="center"/>
    </xf>
    <xf numFmtId="38" fontId="6" fillId="8" borderId="2" xfId="0" applyNumberFormat="1" applyFont="1" applyFill="1" applyBorder="1">
      <alignment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38" fontId="6" fillId="10" borderId="2" xfId="1" applyFont="1" applyFill="1" applyBorder="1" applyAlignment="1">
      <alignment horizontal="center" vertical="center"/>
    </xf>
    <xf numFmtId="176" fontId="6" fillId="10" borderId="2" xfId="1" applyNumberFormat="1" applyFont="1" applyFill="1" applyBorder="1">
      <alignment vertical="center"/>
    </xf>
    <xf numFmtId="38" fontId="6" fillId="7" borderId="2" xfId="1" applyFont="1" applyFill="1" applyBorder="1" applyAlignment="1">
      <alignment horizontal="center" vertical="center"/>
    </xf>
    <xf numFmtId="176" fontId="6" fillId="7" borderId="2" xfId="1" applyNumberFormat="1" applyFont="1" applyFill="1" applyBorder="1">
      <alignment vertical="center"/>
    </xf>
    <xf numFmtId="38" fontId="6" fillId="10" borderId="1" xfId="1" applyFont="1" applyFill="1" applyBorder="1" applyAlignment="1">
      <alignment horizontal="center" vertical="center"/>
    </xf>
    <xf numFmtId="38" fontId="6" fillId="7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Normal="100" workbookViewId="0">
      <selection sqref="A1:C1"/>
    </sheetView>
  </sheetViews>
  <sheetFormatPr defaultRowHeight="19.5"/>
  <cols>
    <col min="1" max="1" width="11.75" style="30" customWidth="1"/>
    <col min="2" max="2" width="15.875" style="30" customWidth="1"/>
    <col min="3" max="3" width="10.875" style="30" customWidth="1"/>
    <col min="4" max="4" width="4.125" style="30" customWidth="1"/>
    <col min="5" max="16384" width="9" style="30"/>
  </cols>
  <sheetData>
    <row r="1" spans="1:4">
      <c r="A1" s="36" t="s">
        <v>2</v>
      </c>
      <c r="B1" s="37" t="s">
        <v>5</v>
      </c>
      <c r="C1" s="37" t="s">
        <v>0</v>
      </c>
      <c r="D1" s="21"/>
    </row>
    <row r="2" spans="1:4">
      <c r="A2" s="32" t="s">
        <v>6</v>
      </c>
      <c r="B2" s="33">
        <v>41585</v>
      </c>
      <c r="C2" s="22">
        <v>2500</v>
      </c>
      <c r="D2" s="23"/>
    </row>
    <row r="3" spans="1:4">
      <c r="A3" s="32" t="s">
        <v>3</v>
      </c>
      <c r="B3" s="33">
        <v>41586</v>
      </c>
      <c r="C3" s="22">
        <v>3300</v>
      </c>
      <c r="D3" s="23"/>
    </row>
    <row r="4" spans="1:4">
      <c r="A4" s="32" t="s">
        <v>4</v>
      </c>
      <c r="B4" s="33">
        <v>41587</v>
      </c>
      <c r="C4" s="22">
        <v>11500</v>
      </c>
      <c r="D4" s="23"/>
    </row>
    <row r="5" spans="1:4">
      <c r="A5" s="34" t="s">
        <v>6</v>
      </c>
      <c r="B5" s="33">
        <v>41588</v>
      </c>
      <c r="C5" s="22">
        <v>2500</v>
      </c>
      <c r="D5" s="23"/>
    </row>
    <row r="6" spans="1:4">
      <c r="A6" s="34" t="s">
        <v>3</v>
      </c>
      <c r="B6" s="33">
        <v>41589</v>
      </c>
      <c r="C6" s="26">
        <v>3800</v>
      </c>
      <c r="D6" s="23"/>
    </row>
    <row r="7" spans="1:4">
      <c r="A7" s="34" t="s">
        <v>4</v>
      </c>
      <c r="B7" s="33">
        <v>41592</v>
      </c>
      <c r="C7" s="26">
        <v>4500</v>
      </c>
      <c r="D7" s="23"/>
    </row>
    <row r="8" spans="1:4">
      <c r="A8" s="34" t="s">
        <v>6</v>
      </c>
      <c r="B8" s="33">
        <v>41593</v>
      </c>
      <c r="C8" s="26">
        <v>2500</v>
      </c>
      <c r="D8" s="23"/>
    </row>
    <row r="9" spans="1:4">
      <c r="A9" s="34" t="s">
        <v>3</v>
      </c>
      <c r="B9" s="33">
        <v>41594</v>
      </c>
      <c r="C9" s="26">
        <v>1800</v>
      </c>
      <c r="D9" s="23"/>
    </row>
    <row r="10" spans="1:4">
      <c r="A10" s="34" t="s">
        <v>4</v>
      </c>
      <c r="B10" s="33">
        <v>41595</v>
      </c>
      <c r="C10" s="26">
        <v>7500</v>
      </c>
      <c r="D10" s="23"/>
    </row>
    <row r="11" spans="1:4">
      <c r="A11" s="28" t="s">
        <v>1</v>
      </c>
      <c r="B11" s="35"/>
      <c r="C11" s="29">
        <f>SUM(C2:C10)</f>
        <v>39900</v>
      </c>
    </row>
    <row r="13" spans="1:4">
      <c r="A13" s="36" t="s">
        <v>2</v>
      </c>
      <c r="B13" s="36" t="s">
        <v>5</v>
      </c>
      <c r="C13" s="36" t="s">
        <v>0</v>
      </c>
    </row>
    <row r="14" spans="1:4">
      <c r="A14" s="38" t="s">
        <v>6</v>
      </c>
      <c r="B14" s="39">
        <v>41590</v>
      </c>
      <c r="C14" s="31"/>
      <c r="D14" s="23">
        <v>1</v>
      </c>
    </row>
    <row r="15" spans="1:4">
      <c r="A15" s="40" t="s">
        <v>3</v>
      </c>
      <c r="B15" s="41">
        <v>41594</v>
      </c>
      <c r="C15" s="31"/>
      <c r="D15" s="23">
        <v>2</v>
      </c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I12" sqref="I12"/>
    </sheetView>
  </sheetViews>
  <sheetFormatPr defaultRowHeight="19.5"/>
  <cols>
    <col min="1" max="1" width="9" style="30"/>
    <col min="2" max="2" width="16.75" style="30" customWidth="1"/>
    <col min="3" max="3" width="9" style="30"/>
    <col min="4" max="4" width="4.125" style="30" customWidth="1"/>
    <col min="5" max="16384" width="9" style="30"/>
  </cols>
  <sheetData>
    <row r="1" spans="1:4">
      <c r="A1" s="19" t="s">
        <v>2</v>
      </c>
      <c r="B1" s="20" t="s">
        <v>5</v>
      </c>
      <c r="C1" s="20" t="s">
        <v>0</v>
      </c>
      <c r="D1" s="21"/>
    </row>
    <row r="2" spans="1:4">
      <c r="A2" s="42" t="s">
        <v>7</v>
      </c>
      <c r="B2" s="39">
        <v>41585</v>
      </c>
      <c r="C2" s="22">
        <v>2500</v>
      </c>
      <c r="D2" s="23">
        <f>IF(AND(A2=$A$14,B2&lt;=$B$14),1,"")</f>
        <v>1</v>
      </c>
    </row>
    <row r="3" spans="1:4">
      <c r="A3" s="43" t="s">
        <v>3</v>
      </c>
      <c r="B3" s="41">
        <v>41586</v>
      </c>
      <c r="C3" s="22">
        <v>3300</v>
      </c>
      <c r="D3" s="23" t="str">
        <f t="shared" ref="D3:D10" si="0">IF(AND(A3=$A$14,B3&lt;=$B$14),$D$14,"")</f>
        <v/>
      </c>
    </row>
    <row r="4" spans="1:4">
      <c r="A4" s="24" t="s">
        <v>4</v>
      </c>
      <c r="B4" s="25">
        <v>41587</v>
      </c>
      <c r="C4" s="22">
        <v>11500</v>
      </c>
      <c r="D4" s="23" t="str">
        <f t="shared" si="0"/>
        <v/>
      </c>
    </row>
    <row r="5" spans="1:4">
      <c r="A5" s="38" t="s">
        <v>7</v>
      </c>
      <c r="B5" s="39">
        <v>41588</v>
      </c>
      <c r="C5" s="22">
        <v>2500</v>
      </c>
      <c r="D5" s="23">
        <f t="shared" si="0"/>
        <v>1</v>
      </c>
    </row>
    <row r="6" spans="1:4">
      <c r="A6" s="40" t="s">
        <v>3</v>
      </c>
      <c r="B6" s="41">
        <v>41589</v>
      </c>
      <c r="C6" s="26">
        <v>3800</v>
      </c>
      <c r="D6" s="23" t="str">
        <f t="shared" si="0"/>
        <v/>
      </c>
    </row>
    <row r="7" spans="1:4">
      <c r="A7" s="27" t="s">
        <v>4</v>
      </c>
      <c r="B7" s="25">
        <v>41592</v>
      </c>
      <c r="C7" s="26">
        <v>4500</v>
      </c>
      <c r="D7" s="23" t="str">
        <f t="shared" si="0"/>
        <v/>
      </c>
    </row>
    <row r="8" spans="1:4">
      <c r="A8" s="27" t="s">
        <v>7</v>
      </c>
      <c r="B8" s="25">
        <v>41593</v>
      </c>
      <c r="C8" s="26">
        <v>2500</v>
      </c>
      <c r="D8" s="23" t="str">
        <f t="shared" si="0"/>
        <v/>
      </c>
    </row>
    <row r="9" spans="1:4">
      <c r="A9" s="40" t="s">
        <v>3</v>
      </c>
      <c r="B9" s="41">
        <v>41594</v>
      </c>
      <c r="C9" s="26">
        <v>1800</v>
      </c>
      <c r="D9" s="23" t="str">
        <f t="shared" si="0"/>
        <v/>
      </c>
    </row>
    <row r="10" spans="1:4">
      <c r="A10" s="27" t="s">
        <v>4</v>
      </c>
      <c r="B10" s="25">
        <v>41595</v>
      </c>
      <c r="C10" s="26">
        <v>7500</v>
      </c>
      <c r="D10" s="23" t="str">
        <f t="shared" si="0"/>
        <v/>
      </c>
    </row>
    <row r="11" spans="1:4">
      <c r="A11" s="28" t="s">
        <v>1</v>
      </c>
      <c r="B11" s="35"/>
      <c r="C11" s="29">
        <f>SUM(C2:C10)</f>
        <v>39900</v>
      </c>
    </row>
    <row r="13" spans="1:4">
      <c r="A13" s="36" t="s">
        <v>2</v>
      </c>
      <c r="B13" s="36" t="s">
        <v>5</v>
      </c>
      <c r="C13" s="36" t="s">
        <v>0</v>
      </c>
    </row>
    <row r="14" spans="1:4">
      <c r="A14" s="38" t="s">
        <v>9</v>
      </c>
      <c r="B14" s="39">
        <v>41590</v>
      </c>
      <c r="C14" s="31"/>
      <c r="D14" s="23">
        <v>1</v>
      </c>
    </row>
    <row r="15" spans="1:4">
      <c r="A15" s="40" t="s">
        <v>3</v>
      </c>
      <c r="B15" s="41">
        <v>41594</v>
      </c>
      <c r="C15" s="31"/>
      <c r="D15" s="23">
        <v>2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zoomScaleNormal="100" workbookViewId="0">
      <selection activeCell="C15" sqref="C15"/>
    </sheetView>
  </sheetViews>
  <sheetFormatPr defaultRowHeight="19.5"/>
  <cols>
    <col min="1" max="1" width="11.75" style="30" customWidth="1"/>
    <col min="2" max="2" width="15.875" style="30" customWidth="1"/>
    <col min="3" max="3" width="10.875" style="30" customWidth="1"/>
    <col min="4" max="4" width="4.125" style="30" customWidth="1"/>
    <col min="5" max="16384" width="9" style="30"/>
  </cols>
  <sheetData>
    <row r="1" spans="1:4">
      <c r="A1" s="36" t="s">
        <v>2</v>
      </c>
      <c r="B1" s="37" t="s">
        <v>5</v>
      </c>
      <c r="C1" s="37" t="s">
        <v>0</v>
      </c>
      <c r="D1" s="21"/>
    </row>
    <row r="2" spans="1:4">
      <c r="A2" s="42" t="s">
        <v>9</v>
      </c>
      <c r="B2" s="39">
        <v>41585</v>
      </c>
      <c r="C2" s="22">
        <v>2500</v>
      </c>
      <c r="D2" s="23">
        <f>IF(AND(A2=$A$14,B2&lt;=$B$14),$D$14,IF(AND(A2=$A$15,B2&lt;=$B$15),$D$15,""))</f>
        <v>1</v>
      </c>
    </row>
    <row r="3" spans="1:4">
      <c r="A3" s="43" t="s">
        <v>3</v>
      </c>
      <c r="B3" s="41">
        <v>41586</v>
      </c>
      <c r="C3" s="22">
        <v>3300</v>
      </c>
      <c r="D3" s="23">
        <f t="shared" ref="D3:D10" si="0">IF(AND(A3=$A$14,B3&lt;=$B$14),$D$14,IF(AND(A3=$A$15,B3&lt;=$B$15),$D$15,""))</f>
        <v>2</v>
      </c>
    </row>
    <row r="4" spans="1:4">
      <c r="A4" s="24" t="s">
        <v>4</v>
      </c>
      <c r="B4" s="25">
        <v>41587</v>
      </c>
      <c r="C4" s="22">
        <v>11500</v>
      </c>
      <c r="D4" s="23" t="str">
        <f t="shared" si="0"/>
        <v/>
      </c>
    </row>
    <row r="5" spans="1:4">
      <c r="A5" s="38" t="s">
        <v>9</v>
      </c>
      <c r="B5" s="39">
        <v>41588</v>
      </c>
      <c r="C5" s="22">
        <v>2500</v>
      </c>
      <c r="D5" s="23">
        <f t="shared" si="0"/>
        <v>1</v>
      </c>
    </row>
    <row r="6" spans="1:4">
      <c r="A6" s="40" t="s">
        <v>3</v>
      </c>
      <c r="B6" s="41">
        <v>41589</v>
      </c>
      <c r="C6" s="26">
        <v>3800</v>
      </c>
      <c r="D6" s="23">
        <f t="shared" si="0"/>
        <v>2</v>
      </c>
    </row>
    <row r="7" spans="1:4">
      <c r="A7" s="27" t="s">
        <v>4</v>
      </c>
      <c r="B7" s="25">
        <v>41592</v>
      </c>
      <c r="C7" s="26">
        <v>4500</v>
      </c>
      <c r="D7" s="23" t="str">
        <f t="shared" si="0"/>
        <v/>
      </c>
    </row>
    <row r="8" spans="1:4">
      <c r="A8" s="27" t="s">
        <v>9</v>
      </c>
      <c r="B8" s="25">
        <v>41593</v>
      </c>
      <c r="C8" s="26">
        <v>2500</v>
      </c>
      <c r="D8" s="23" t="str">
        <f t="shared" si="0"/>
        <v/>
      </c>
    </row>
    <row r="9" spans="1:4">
      <c r="A9" s="40" t="s">
        <v>3</v>
      </c>
      <c r="B9" s="41">
        <v>41594</v>
      </c>
      <c r="C9" s="26">
        <v>1800</v>
      </c>
      <c r="D9" s="23">
        <f t="shared" si="0"/>
        <v>2</v>
      </c>
    </row>
    <row r="10" spans="1:4">
      <c r="A10" s="27" t="s">
        <v>4</v>
      </c>
      <c r="B10" s="25">
        <v>41595</v>
      </c>
      <c r="C10" s="26">
        <v>7500</v>
      </c>
      <c r="D10" s="23" t="str">
        <f t="shared" si="0"/>
        <v/>
      </c>
    </row>
    <row r="11" spans="1:4">
      <c r="A11" s="28" t="s">
        <v>1</v>
      </c>
      <c r="B11" s="35"/>
      <c r="C11" s="29">
        <f>SUM(C2:C10)</f>
        <v>39900</v>
      </c>
    </row>
    <row r="13" spans="1:4">
      <c r="A13" s="36" t="s">
        <v>2</v>
      </c>
      <c r="B13" s="37" t="s">
        <v>5</v>
      </c>
      <c r="C13" s="37" t="s">
        <v>0</v>
      </c>
    </row>
    <row r="14" spans="1:4">
      <c r="A14" s="38" t="s">
        <v>9</v>
      </c>
      <c r="B14" s="39">
        <v>41590</v>
      </c>
      <c r="C14" s="31">
        <f>SUMIF($D$2:$D$10,D14,$C$2:$C$10)</f>
        <v>5000</v>
      </c>
      <c r="D14" s="23">
        <v>1</v>
      </c>
    </row>
    <row r="15" spans="1:4">
      <c r="A15" s="40" t="s">
        <v>3</v>
      </c>
      <c r="B15" s="41">
        <v>41594</v>
      </c>
      <c r="C15" s="31">
        <f>SUMIF($D$2:$D$10,D15,$C$2:$C$10)</f>
        <v>8900</v>
      </c>
      <c r="D15" s="23">
        <v>2</v>
      </c>
    </row>
  </sheetData>
  <phoneticPr fontId="3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H19" sqref="H19"/>
    </sheetView>
  </sheetViews>
  <sheetFormatPr defaultRowHeight="13.5"/>
  <cols>
    <col min="2" max="2" width="11.5" customWidth="1"/>
    <col min="4" max="4" width="4.125" customWidth="1"/>
  </cols>
  <sheetData>
    <row r="1" spans="1:4" ht="14.25">
      <c r="A1" s="12" t="s">
        <v>2</v>
      </c>
      <c r="B1" s="13" t="s">
        <v>5</v>
      </c>
      <c r="C1" s="13" t="s">
        <v>0</v>
      </c>
      <c r="D1" s="1"/>
    </row>
    <row r="2" spans="1:4" ht="14.25">
      <c r="A2" s="14" t="s">
        <v>8</v>
      </c>
      <c r="B2" s="15">
        <v>41585</v>
      </c>
      <c r="C2" s="2">
        <v>2500</v>
      </c>
      <c r="D2" s="3"/>
    </row>
    <row r="3" spans="1:4" ht="14.25">
      <c r="A3" s="14" t="s">
        <v>3</v>
      </c>
      <c r="B3" s="15">
        <v>41586</v>
      </c>
      <c r="C3" s="2">
        <v>3300</v>
      </c>
      <c r="D3" s="3"/>
    </row>
    <row r="4" spans="1:4" ht="14.25">
      <c r="A4" s="14" t="s">
        <v>4</v>
      </c>
      <c r="B4" s="15">
        <v>41587</v>
      </c>
      <c r="C4" s="2">
        <v>11500</v>
      </c>
      <c r="D4" s="3"/>
    </row>
    <row r="5" spans="1:4" ht="14.25">
      <c r="A5" s="16" t="s">
        <v>8</v>
      </c>
      <c r="B5" s="15">
        <v>41588</v>
      </c>
      <c r="C5" s="2">
        <v>2500</v>
      </c>
      <c r="D5" s="3"/>
    </row>
    <row r="6" spans="1:4" ht="14.25">
      <c r="A6" s="16" t="s">
        <v>3</v>
      </c>
      <c r="B6" s="15">
        <v>41589</v>
      </c>
      <c r="C6" s="6">
        <v>3800</v>
      </c>
      <c r="D6" s="3"/>
    </row>
    <row r="7" spans="1:4" ht="14.25">
      <c r="A7" s="16" t="s">
        <v>4</v>
      </c>
      <c r="B7" s="15">
        <v>41592</v>
      </c>
      <c r="C7" s="6">
        <v>4500</v>
      </c>
      <c r="D7" s="3"/>
    </row>
    <row r="8" spans="1:4" ht="14.25">
      <c r="A8" s="16" t="s">
        <v>8</v>
      </c>
      <c r="B8" s="15">
        <v>41593</v>
      </c>
      <c r="C8" s="6">
        <v>2500</v>
      </c>
      <c r="D8" s="3"/>
    </row>
    <row r="9" spans="1:4" ht="14.25">
      <c r="A9" s="16" t="s">
        <v>3</v>
      </c>
      <c r="B9" s="15">
        <v>41594</v>
      </c>
      <c r="C9" s="6">
        <v>1800</v>
      </c>
      <c r="D9" s="3"/>
    </row>
    <row r="10" spans="1:4" ht="14.25">
      <c r="A10" s="16" t="s">
        <v>4</v>
      </c>
      <c r="B10" s="15">
        <v>41595</v>
      </c>
      <c r="C10" s="6">
        <v>7500</v>
      </c>
      <c r="D10" s="3"/>
    </row>
    <row r="11" spans="1:4" ht="14.25">
      <c r="A11" s="7" t="s">
        <v>1</v>
      </c>
      <c r="B11" s="8"/>
      <c r="C11" s="9">
        <f>SUM(C2:C10)</f>
        <v>39900</v>
      </c>
      <c r="D11" s="10"/>
    </row>
    <row r="12" spans="1:4" ht="14.25">
      <c r="A12" s="10"/>
      <c r="B12" s="10"/>
      <c r="C12" s="10"/>
      <c r="D12" s="10"/>
    </row>
    <row r="13" spans="1:4" ht="14.25">
      <c r="A13" s="12"/>
      <c r="B13" s="12"/>
      <c r="C13" s="12"/>
      <c r="D13" s="10"/>
    </row>
    <row r="14" spans="1:4" ht="14.25">
      <c r="A14" s="17"/>
      <c r="B14" s="18"/>
      <c r="C14" s="11"/>
      <c r="D14" s="3"/>
    </row>
    <row r="15" spans="1:4" ht="14.25">
      <c r="A15" s="5"/>
      <c r="B15" s="4"/>
      <c r="C15" s="11"/>
      <c r="D15" s="3"/>
    </row>
  </sheetData>
  <autoFilter ref="A1:C15"/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</vt:lpstr>
      <vt:lpstr>中間ワインA</vt:lpstr>
      <vt:lpstr>完成</vt:lpstr>
      <vt:lpstr>問題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指定日以前の特定の商品売上を集計</dc:title>
  <dc:creator>yuko</dc:creator>
  <cp:lastModifiedBy>nekogenki</cp:lastModifiedBy>
  <dcterms:created xsi:type="dcterms:W3CDTF">2007-12-11T03:02:42Z</dcterms:created>
  <dcterms:modified xsi:type="dcterms:W3CDTF">2014-03-12T09:48:36Z</dcterms:modified>
</cp:coreProperties>
</file>